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ASSOCIAZIONISMO\Avviso contributi 2025\Avviso e moduli\"/>
    </mc:Choice>
  </mc:AlternateContent>
  <bookViews>
    <workbookView xWindow="0" yWindow="0" windowWidth="12330" windowHeight="9210"/>
  </bookViews>
  <sheets>
    <sheet name="SIMULATORE BUDG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0" i="1"/>
  <c r="D15" i="1"/>
  <c r="D27" i="1" l="1"/>
  <c r="F22" i="1" s="1"/>
  <c r="G22" i="1" l="1"/>
  <c r="G26" i="1"/>
  <c r="F26" i="1"/>
  <c r="E26" i="1"/>
  <c r="E22" i="1"/>
  <c r="D29" i="1"/>
</calcChain>
</file>

<file path=xl/sharedStrings.xml><?xml version="1.0" encoding="utf-8"?>
<sst xmlns="http://schemas.openxmlformats.org/spreadsheetml/2006/main" count="27" uniqueCount="23">
  <si>
    <t>USCITE</t>
  </si>
  <si>
    <t>Noleggio attrezzature</t>
  </si>
  <si>
    <t>Service audio/luci</t>
  </si>
  <si>
    <t>Ingaggi/compensi ospiti</t>
  </si>
  <si>
    <t>Spese relative alla sicurezza</t>
  </si>
  <si>
    <t>Diritti Siae</t>
  </si>
  <si>
    <t>Spese di trasporto</t>
  </si>
  <si>
    <t>Catering/ristoro offerto gratuitamente ai fruitori dell’iniziativa/progetto</t>
  </si>
  <si>
    <t>Altro (specificare):</t>
  </si>
  <si>
    <t>TOTALE USCITE</t>
  </si>
  <si>
    <t>ENTRATE</t>
  </si>
  <si>
    <t>Da sponsor</t>
  </si>
  <si>
    <t>Da altri enti</t>
  </si>
  <si>
    <t>Da altri bandi</t>
  </si>
  <si>
    <t>TOTALE ENTRATE</t>
  </si>
  <si>
    <t>Valorizzazione personale Volontario (max. 10% costo totale iniziativa</t>
  </si>
  <si>
    <t>Altro (specificare)</t>
  </si>
  <si>
    <t>TOTALE COFINANZIAMENTO</t>
  </si>
  <si>
    <t>COSTO INIZIATIVA</t>
  </si>
  <si>
    <t>(TOTALE USCITE più CO-FINANZIAMENTO meno TOTALE ENTRATE)</t>
  </si>
  <si>
    <r>
      <t>CO-FINANZIAMENTO ASSOCIAZIONE (MIN 20% DEL COSTO DELL’INIZIATIVA)</t>
    </r>
    <r>
      <rPr>
        <sz val="10.5"/>
        <color theme="1"/>
        <rFont val="Calibri"/>
        <family val="2"/>
      </rPr>
      <t xml:space="preserve">                            </t>
    </r>
  </si>
  <si>
    <r>
      <t xml:space="preserve">CONTRIBUTO RICHIESTO </t>
    </r>
    <r>
      <rPr>
        <sz val="10.5"/>
        <color theme="1"/>
        <rFont val="Calibri"/>
        <family val="2"/>
      </rPr>
      <t>(COSTO INIZIATIVA meno COFINANZIAMENTO)</t>
    </r>
  </si>
  <si>
    <t>COLONNE DI CONTROLLO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</si>
</sst>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.5"/>
      <color theme="1"/>
      <name val="Calibri"/>
      <family val="2"/>
    </font>
    <font>
      <sz val="10.5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vertical="center" wrapText="1"/>
    </xf>
    <xf numFmtId="10" fontId="0" fillId="0" borderId="0" xfId="0" applyNumberFormat="1" applyProtection="1"/>
    <xf numFmtId="0" fontId="2" fillId="4" borderId="4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4" fillId="5" borderId="0" xfId="0" applyFont="1" applyFill="1" applyProtection="1"/>
    <xf numFmtId="0" fontId="5" fillId="5" borderId="0" xfId="0" applyFont="1" applyFill="1" applyProtection="1"/>
    <xf numFmtId="0" fontId="0" fillId="5" borderId="0" xfId="0" applyFill="1" applyProtection="1"/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3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F35" sqref="F35"/>
    </sheetView>
  </sheetViews>
  <sheetFormatPr defaultRowHeight="15" x14ac:dyDescent="0.25"/>
  <cols>
    <col min="3" max="3" width="79" customWidth="1"/>
    <col min="5" max="5" width="7.140625" bestFit="1" customWidth="1"/>
    <col min="6" max="6" width="36" bestFit="1" customWidth="1"/>
    <col min="7" max="7" width="33.14062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thickBot="1" x14ac:dyDescent="0.3">
      <c r="A3" s="1"/>
      <c r="B3" s="1"/>
      <c r="C3" s="1"/>
      <c r="D3" s="1"/>
      <c r="E3" s="1"/>
      <c r="F3" s="31" t="s">
        <v>22</v>
      </c>
      <c r="G3" s="32"/>
    </row>
    <row r="4" spans="1:7" ht="15.75" thickBot="1" x14ac:dyDescent="0.3">
      <c r="A4" s="1"/>
      <c r="B4" s="1"/>
      <c r="C4" s="23" t="s">
        <v>0</v>
      </c>
      <c r="D4" s="24"/>
      <c r="E4" s="1"/>
      <c r="F4" s="2"/>
      <c r="G4" s="2"/>
    </row>
    <row r="5" spans="1:7" ht="15.75" thickBot="1" x14ac:dyDescent="0.3">
      <c r="A5" s="1"/>
      <c r="B5" s="1"/>
      <c r="C5" s="3" t="s">
        <v>1</v>
      </c>
      <c r="D5" s="4">
        <v>183</v>
      </c>
      <c r="E5" s="1"/>
      <c r="F5" s="2"/>
      <c r="G5" s="2"/>
    </row>
    <row r="6" spans="1:7" ht="15.75" thickBot="1" x14ac:dyDescent="0.3">
      <c r="A6" s="1"/>
      <c r="B6" s="1"/>
      <c r="C6" s="3" t="s">
        <v>2</v>
      </c>
      <c r="D6" s="4">
        <v>0</v>
      </c>
      <c r="E6" s="1"/>
      <c r="F6" s="2"/>
      <c r="G6" s="2"/>
    </row>
    <row r="7" spans="1:7" ht="15.75" thickBot="1" x14ac:dyDescent="0.3">
      <c r="A7" s="1"/>
      <c r="B7" s="1"/>
      <c r="C7" s="3" t="s">
        <v>3</v>
      </c>
      <c r="D7" s="4">
        <v>750</v>
      </c>
      <c r="E7" s="1"/>
      <c r="F7" s="2"/>
      <c r="G7" s="2"/>
    </row>
    <row r="8" spans="1:7" ht="15.75" thickBot="1" x14ac:dyDescent="0.3">
      <c r="A8" s="1"/>
      <c r="B8" s="1"/>
      <c r="C8" s="3" t="s">
        <v>4</v>
      </c>
      <c r="D8" s="4">
        <v>0</v>
      </c>
      <c r="E8" s="1"/>
      <c r="F8" s="2"/>
      <c r="G8" s="2"/>
    </row>
    <row r="9" spans="1:7" ht="15.75" thickBot="1" x14ac:dyDescent="0.3">
      <c r="A9" s="1"/>
      <c r="B9" s="1"/>
      <c r="C9" s="3" t="s">
        <v>5</v>
      </c>
      <c r="D9" s="4">
        <v>0</v>
      </c>
      <c r="E9" s="1"/>
      <c r="F9" s="2"/>
      <c r="G9" s="2"/>
    </row>
    <row r="10" spans="1:7" ht="15.75" thickBot="1" x14ac:dyDescent="0.3">
      <c r="A10" s="1"/>
      <c r="B10" s="1"/>
      <c r="C10" s="3" t="s">
        <v>6</v>
      </c>
      <c r="D10" s="4">
        <v>0</v>
      </c>
      <c r="E10" s="1"/>
      <c r="F10" s="2"/>
      <c r="G10" s="2"/>
    </row>
    <row r="11" spans="1:7" ht="15.75" thickBot="1" x14ac:dyDescent="0.3">
      <c r="A11" s="1"/>
      <c r="B11" s="1"/>
      <c r="C11" s="3" t="s">
        <v>7</v>
      </c>
      <c r="D11" s="4">
        <v>0</v>
      </c>
      <c r="E11" s="1"/>
      <c r="F11" s="2"/>
      <c r="G11" s="2"/>
    </row>
    <row r="12" spans="1:7" ht="15.75" thickBot="1" x14ac:dyDescent="0.3">
      <c r="A12" s="1"/>
      <c r="B12" s="1"/>
      <c r="C12" s="3" t="s">
        <v>8</v>
      </c>
      <c r="D12" s="4">
        <v>274.5</v>
      </c>
      <c r="E12" s="1"/>
      <c r="F12" s="2"/>
      <c r="G12" s="2"/>
    </row>
    <row r="13" spans="1:7" ht="15.75" thickBot="1" x14ac:dyDescent="0.3">
      <c r="A13" s="1"/>
      <c r="B13" s="1"/>
      <c r="C13" s="3" t="s">
        <v>8</v>
      </c>
      <c r="D13" s="4">
        <v>100</v>
      </c>
      <c r="E13" s="1"/>
      <c r="F13" s="2"/>
      <c r="G13" s="2"/>
    </row>
    <row r="14" spans="1:7" ht="15.75" thickBot="1" x14ac:dyDescent="0.3">
      <c r="A14" s="1"/>
      <c r="B14" s="1"/>
      <c r="C14" s="3" t="s">
        <v>8</v>
      </c>
      <c r="D14" s="4">
        <v>0</v>
      </c>
      <c r="E14" s="1"/>
      <c r="F14" s="2"/>
      <c r="G14" s="2"/>
    </row>
    <row r="15" spans="1:7" ht="15.75" thickBot="1" x14ac:dyDescent="0.3">
      <c r="A15" s="1"/>
      <c r="B15" s="1"/>
      <c r="C15" s="5" t="s">
        <v>9</v>
      </c>
      <c r="D15" s="15">
        <f>SUM(D5:D14)</f>
        <v>1307.5</v>
      </c>
      <c r="E15" s="1"/>
      <c r="F15" s="2"/>
      <c r="G15" s="2"/>
    </row>
    <row r="16" spans="1:7" ht="15.75" thickBot="1" x14ac:dyDescent="0.3">
      <c r="A16" s="1"/>
      <c r="B16" s="1"/>
      <c r="C16" s="25" t="s">
        <v>10</v>
      </c>
      <c r="D16" s="26"/>
      <c r="E16" s="1"/>
      <c r="F16" s="2"/>
      <c r="G16" s="2"/>
    </row>
    <row r="17" spans="1:7" ht="15.75" thickBot="1" x14ac:dyDescent="0.3">
      <c r="A17" s="1"/>
      <c r="B17" s="1"/>
      <c r="C17" s="6" t="s">
        <v>11</v>
      </c>
      <c r="D17" s="7">
        <v>0</v>
      </c>
      <c r="E17" s="1"/>
      <c r="F17" s="2"/>
      <c r="G17" s="2"/>
    </row>
    <row r="18" spans="1:7" ht="15.75" thickBot="1" x14ac:dyDescent="0.3">
      <c r="A18" s="1"/>
      <c r="B18" s="1"/>
      <c r="C18" s="6" t="s">
        <v>12</v>
      </c>
      <c r="D18" s="7">
        <v>0</v>
      </c>
      <c r="E18" s="1"/>
      <c r="F18" s="2"/>
      <c r="G18" s="2"/>
    </row>
    <row r="19" spans="1:7" ht="15.75" thickBot="1" x14ac:dyDescent="0.3">
      <c r="A19" s="1"/>
      <c r="B19" s="1"/>
      <c r="C19" s="6" t="s">
        <v>13</v>
      </c>
      <c r="D19" s="7">
        <v>0</v>
      </c>
      <c r="E19" s="1"/>
      <c r="F19" s="2"/>
      <c r="G19" s="2"/>
    </row>
    <row r="20" spans="1:7" ht="15.75" thickBot="1" x14ac:dyDescent="0.3">
      <c r="A20" s="1"/>
      <c r="B20" s="1"/>
      <c r="C20" s="8" t="s">
        <v>14</v>
      </c>
      <c r="D20" s="16">
        <f>SUM(D17:D19)</f>
        <v>0</v>
      </c>
      <c r="E20" s="1"/>
      <c r="F20" s="2"/>
      <c r="G20" s="2"/>
    </row>
    <row r="21" spans="1:7" ht="15.75" thickBot="1" x14ac:dyDescent="0.3">
      <c r="A21" s="1"/>
      <c r="B21" s="1"/>
      <c r="C21" s="27" t="s">
        <v>20</v>
      </c>
      <c r="D21" s="28"/>
      <c r="E21" s="1"/>
      <c r="F21" s="2"/>
      <c r="G21" s="2"/>
    </row>
    <row r="22" spans="1:7" ht="15.75" thickBot="1" x14ac:dyDescent="0.3">
      <c r="A22" s="1"/>
      <c r="B22" s="1"/>
      <c r="C22" s="9" t="s">
        <v>15</v>
      </c>
      <c r="D22" s="10">
        <v>0</v>
      </c>
      <c r="E22" s="17">
        <f>IF(D27&gt;0,D22/D27," ")</f>
        <v>0</v>
      </c>
      <c r="F22" s="20" t="str">
        <f>IF((D22)&gt;($D$27*0.1),"SUPERATA SOGLIA"," ")</f>
        <v xml:space="preserve"> </v>
      </c>
      <c r="G22" s="21" t="str">
        <f>IF((D22)&lt;=($D$27*0.1),"SOGLIA CORRETTA"," ")</f>
        <v>SOGLIA CORRETTA</v>
      </c>
    </row>
    <row r="23" spans="1:7" ht="15.75" thickBot="1" x14ac:dyDescent="0.3">
      <c r="A23" s="1"/>
      <c r="B23" s="1"/>
      <c r="C23" s="9" t="s">
        <v>16</v>
      </c>
      <c r="D23" s="10">
        <v>327</v>
      </c>
      <c r="E23" s="1"/>
      <c r="F23" s="22"/>
      <c r="G23" s="22"/>
    </row>
    <row r="24" spans="1:7" ht="15.75" thickBot="1" x14ac:dyDescent="0.3">
      <c r="A24" s="1"/>
      <c r="B24" s="1"/>
      <c r="C24" s="9" t="s">
        <v>8</v>
      </c>
      <c r="D24" s="10">
        <v>0</v>
      </c>
      <c r="E24" s="1"/>
      <c r="F24" s="22"/>
      <c r="G24" s="22"/>
    </row>
    <row r="25" spans="1:7" ht="15.75" thickBot="1" x14ac:dyDescent="0.3">
      <c r="A25" s="1"/>
      <c r="B25" s="1"/>
      <c r="C25" s="9" t="s">
        <v>8</v>
      </c>
      <c r="D25" s="10"/>
      <c r="E25" s="1"/>
      <c r="F25" s="22"/>
      <c r="G25" s="22"/>
    </row>
    <row r="26" spans="1:7" ht="15.75" thickBot="1" x14ac:dyDescent="0.3">
      <c r="A26" s="1"/>
      <c r="B26" s="1"/>
      <c r="C26" s="11" t="s">
        <v>17</v>
      </c>
      <c r="D26" s="18">
        <f>SUM(D22:D25)</f>
        <v>327</v>
      </c>
      <c r="E26" s="17">
        <f>IF(D27&gt;0,D26/D27," ")</f>
        <v>0.20006118078923218</v>
      </c>
      <c r="F26" s="20" t="str">
        <f>IF((D26)&lt;($D$27*0.2),"COFINANZIAMENTO NON SUFFICIENTE"," ")</f>
        <v xml:space="preserve"> </v>
      </c>
      <c r="G26" s="21" t="str">
        <f>IF((D26)&gt;=($D$27*0.2),"SOGLIA CORRETTA"," ")</f>
        <v>SOGLIA CORRETTA</v>
      </c>
    </row>
    <row r="27" spans="1:7" x14ac:dyDescent="0.25">
      <c r="A27" s="1"/>
      <c r="B27" s="1"/>
      <c r="C27" s="12" t="s">
        <v>18</v>
      </c>
      <c r="D27" s="29">
        <f>D15+D26-D20</f>
        <v>1634.5</v>
      </c>
      <c r="E27" s="1"/>
      <c r="F27" s="2"/>
      <c r="G27" s="2"/>
    </row>
    <row r="28" spans="1:7" ht="15.75" thickBot="1" x14ac:dyDescent="0.3">
      <c r="A28" s="1"/>
      <c r="B28" s="1"/>
      <c r="C28" s="13" t="s">
        <v>19</v>
      </c>
      <c r="D28" s="30"/>
      <c r="E28" s="1"/>
      <c r="F28" s="2"/>
      <c r="G28" s="2"/>
    </row>
    <row r="29" spans="1:7" ht="15.75" thickBot="1" x14ac:dyDescent="0.3">
      <c r="A29" s="1"/>
      <c r="B29" s="1"/>
      <c r="C29" s="14" t="s">
        <v>21</v>
      </c>
      <c r="D29" s="19">
        <f>D27-D26</f>
        <v>1307.5</v>
      </c>
      <c r="E29" s="1"/>
      <c r="F29" s="2"/>
      <c r="G29" s="2"/>
    </row>
    <row r="30" spans="1:7" x14ac:dyDescent="0.25">
      <c r="A30" s="1"/>
      <c r="B30" s="1"/>
      <c r="C30" s="1"/>
      <c r="D30" s="1"/>
      <c r="E30" s="1"/>
      <c r="F30" s="1"/>
      <c r="G30" s="1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C4:D4"/>
    <mergeCell ref="C16:D16"/>
    <mergeCell ref="C21:D21"/>
    <mergeCell ref="D27:D28"/>
    <mergeCell ref="F3:G3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SIMULATORE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Dainese</dc:creator>
  <cp:lastModifiedBy>frugoni</cp:lastModifiedBy>
  <cp:lastPrinted>2025-01-16T10:54:17Z</cp:lastPrinted>
  <dcterms:created xsi:type="dcterms:W3CDTF">2025-01-15T15:02:10Z</dcterms:created>
  <dcterms:modified xsi:type="dcterms:W3CDTF">2025-01-16T11:50:51Z</dcterms:modified>
</cp:coreProperties>
</file>